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апрель" sheetId="1" r:id="rId1"/>
    <sheet name="март" sheetId="2" r:id="rId2"/>
    <sheet name="фев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'март'!$A$1:$F$71</definedName>
    <definedName name="_xlnm.Print_Area" localSheetId="2">'фев'!$A$1:$F$71</definedName>
    <definedName name="_xlnm.Print_Area" localSheetId="3">'янв'!$A$1:$F$71</definedName>
  </definedNames>
  <calcPr fullCalcOnLoad="1"/>
</workbook>
</file>

<file path=xl/sharedStrings.xml><?xml version="1.0" encoding="utf-8"?>
<sst xmlns="http://schemas.openxmlformats.org/spreadsheetml/2006/main" count="329" uniqueCount="75">
  <si>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</si>
  <si>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</si>
  <si>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</si>
  <si>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</si>
  <si>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</si>
  <si>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</si>
  <si>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</si>
  <si>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</si>
  <si>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</si>
  <si>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</si>
  <si>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</si>
  <si>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</si>
  <si>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</si>
  <si>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</si>
  <si>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</si>
  <si>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</si>
  <si>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</si>
  <si>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</si>
  <si>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</si>
  <si>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</si>
  <si>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</si>
  <si>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</si>
  <si>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</si>
  <si>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</si>
  <si>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</si>
  <si>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</si>
  <si>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</si>
  <si>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</si>
  <si>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</si>
  <si>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</si>
  <si>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</si>
  <si>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</si>
  <si>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</si>
  <si>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</si>
  <si>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</si>
  <si>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</si>
  <si>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</si>
  <si>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</si>
  <si>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ул.Социалистическая, д. 3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</si>
  <si>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</si>
  <si>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</si>
  <si>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</si>
  <si>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</si>
  <si>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       (подпись)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</si>
  <si>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Смирнова Николая Станиславовича               ,</t>
    </r>
  </si>
  <si>
    <t xml:space="preserve">являющегося   собственником    квартиры   N  24,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</si>
  <si>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7 от 29.10.16г.                     </t>
    </r>
    <r>
      <rPr>
        <sz val="14"/>
        <rFont val="Times New Roman"/>
        <family val="1"/>
      </rPr>
      <t>, с одной стороны,</t>
    </r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</si>
  <si>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</si>
  <si>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</si>
  <si>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</si>
  <si>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</si>
  <si>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</si>
  <si>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</si>
  <si>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</si>
  <si>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</si>
  <si>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</si>
  <si>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</si>
  <si>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ул.Социалистическая, д. 3  (2656,2 м2)</t>
  </si>
  <si>
    <t xml:space="preserve"> по графику -3 раза в год; прочистка и ремонт- по необходимости</t>
  </si>
  <si>
    <t xml:space="preserve">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</si>
  <si>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                                                                                                                (указывается адрес нахождения многоквартирного дома)</t>
  </si>
  <si>
    <t xml:space="preserve">Дератизация, дезинфекция </t>
  </si>
  <si>
    <t>Техническое обслуживание системы отопления (консервация)</t>
  </si>
  <si>
    <t>г. Ковров                                   "_____" ___январь _ 2022г.</t>
  </si>
  <si>
    <t>2.  Всего  за период с "01" ___01___ 2022 г. по "31" _____01____ 2022 г.</t>
  </si>
  <si>
    <r>
      <t xml:space="preserve">(_______________   сорок девять   </t>
    </r>
    <r>
      <rPr>
        <u val="single"/>
        <sz val="16"/>
        <rFont val="Times New Roman"/>
        <family val="1"/>
      </rPr>
      <t>тыс.   триста  двадцать  руб.   32 коп.</t>
    </r>
    <r>
      <rPr>
        <sz val="16"/>
        <rFont val="Times New Roman"/>
        <family val="1"/>
      </rPr>
      <t>___________).</t>
    </r>
  </si>
  <si>
    <r>
      <t xml:space="preserve">(_______________   девяносто одна   </t>
    </r>
    <r>
      <rPr>
        <u val="single"/>
        <sz val="16"/>
        <rFont val="Times New Roman"/>
        <family val="1"/>
      </rPr>
      <t>тыс.   восемьсот восемьдесят руб.   32 коп.</t>
    </r>
    <r>
      <rPr>
        <sz val="16"/>
        <rFont val="Times New Roman"/>
        <family val="1"/>
      </rPr>
      <t>___________).</t>
    </r>
  </si>
  <si>
    <t>г. Ковров                                   "_____" ___февраль _ 2022г.</t>
  </si>
  <si>
    <t>2.  Всего  за период с "01" ___02___ 2022 г. по "28" _____02____ 2022 г.</t>
  </si>
  <si>
    <t>г. Ковров                                   "_____" ___март _ 2022г.</t>
  </si>
  <si>
    <t>2.  Всего  за период с "01" ___03___ 2022 г. по "31" _____03____ 2022 г.</t>
  </si>
  <si>
    <r>
      <t xml:space="preserve">(_______________   двадцать девять   </t>
    </r>
    <r>
      <rPr>
        <u val="single"/>
        <sz val="16"/>
        <rFont val="Times New Roman"/>
        <family val="1"/>
      </rPr>
      <t>тыс.   шестьдесят руб.   32 коп.</t>
    </r>
    <r>
      <rPr>
        <sz val="16"/>
        <rFont val="Times New Roman"/>
        <family val="1"/>
      </rPr>
      <t>___________).</t>
    </r>
  </si>
  <si>
    <t>2.  Всего  за период с "01" ___04___ 2022 г. по "30" _____04____ 2022 г.</t>
  </si>
  <si>
    <t>г. Ковров                                   "_____" ___апрель_ 2022г.</t>
  </si>
  <si>
    <r>
      <t xml:space="preserve">(_______________   тридцать четыре   </t>
    </r>
    <r>
      <rPr>
        <u val="single"/>
        <sz val="16"/>
        <rFont val="Times New Roman"/>
        <family val="1"/>
      </rPr>
      <t>тыс.   четыреста семьдесят восемь  руб.   32 коп.</t>
    </r>
    <r>
      <rPr>
        <sz val="16"/>
        <rFont val="Times New Roman"/>
        <family val="1"/>
      </rPr>
      <t>___________).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</si>
</sst>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75" zoomScaleNormal="75" zoomScalePageLayoutView="0" workbookViewId="0" topLeftCell="A7">
      <selection activeCell="L53" sqref="L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25</v>
      </c>
      <c r="B9" s="43"/>
      <c r="C9" s="43"/>
      <c r="D9" s="43"/>
      <c r="E9" s="43"/>
      <c r="F9" s="43"/>
    </row>
    <row r="10" spans="1:6" ht="49.5" customHeight="1">
      <c r="A10" s="44" t="s">
        <v>27</v>
      </c>
      <c r="B10" s="45"/>
      <c r="C10" s="45"/>
      <c r="D10" s="45"/>
      <c r="E10" s="45"/>
      <c r="F10" s="45"/>
    </row>
    <row r="11" spans="1:6" ht="15.75">
      <c r="A11" s="46" t="s">
        <v>73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38</v>
      </c>
      <c r="B14" s="47"/>
      <c r="C14" s="47"/>
      <c r="D14" s="47"/>
      <c r="E14" s="47"/>
      <c r="F14" s="47"/>
    </row>
    <row r="15" spans="1:6" ht="18.75" customHeight="1">
      <c r="A15" s="42" t="s">
        <v>60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2" t="s">
        <v>59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1" t="s">
        <v>45</v>
      </c>
      <c r="B20" s="41"/>
      <c r="C20" s="41"/>
      <c r="D20" s="41"/>
      <c r="E20" s="41"/>
      <c r="F20" s="41"/>
    </row>
    <row r="21" spans="1:6" ht="23.25" customHeight="1">
      <c r="A21" s="41" t="s">
        <v>46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24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23</v>
      </c>
      <c r="B27" s="41"/>
      <c r="C27" s="41"/>
      <c r="D27" s="41"/>
      <c r="E27" s="41"/>
      <c r="F27" s="41"/>
    </row>
    <row r="28" spans="1:6" ht="15.75" customHeight="1">
      <c r="A28" s="42" t="s">
        <v>22</v>
      </c>
      <c r="B28" s="42"/>
      <c r="C28" s="42"/>
      <c r="D28" s="42"/>
      <c r="E28" s="42"/>
      <c r="F28" s="42"/>
    </row>
    <row r="29" spans="1:6" ht="23.25" customHeight="1">
      <c r="A29" s="41" t="s">
        <v>28</v>
      </c>
      <c r="B29" s="41"/>
      <c r="C29" s="41"/>
      <c r="D29" s="41"/>
      <c r="E29" s="41"/>
      <c r="F29" s="41"/>
    </row>
    <row r="30" spans="1:6" ht="17.25" customHeight="1">
      <c r="A30" s="31" t="s">
        <v>29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2" t="s">
        <v>39</v>
      </c>
      <c r="B34" s="32"/>
      <c r="C34" s="32"/>
      <c r="D34" s="32"/>
      <c r="E34" s="32"/>
      <c r="F34" s="32"/>
    </row>
    <row r="35" spans="1:6" ht="18.75" customHeight="1">
      <c r="A35" s="33" t="s">
        <v>57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26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9" ht="120.75" customHeight="1">
      <c r="A39" s="10">
        <v>1</v>
      </c>
      <c r="B39" s="11" t="s">
        <v>47</v>
      </c>
      <c r="C39" s="22" t="s">
        <v>36</v>
      </c>
      <c r="D39" s="26" t="s">
        <v>48</v>
      </c>
      <c r="E39" s="26">
        <f aca="true" t="shared" si="0" ref="E39:E48">F39/2656.2</f>
        <v>4.329177019802726</v>
      </c>
      <c r="F39" s="24">
        <v>11499.16</v>
      </c>
      <c r="G39" s="20"/>
      <c r="H39" s="20"/>
      <c r="I39" s="20"/>
    </row>
    <row r="40" spans="1:9" ht="116.25" customHeight="1">
      <c r="A40" s="3">
        <v>2</v>
      </c>
      <c r="B40" s="12" t="s">
        <v>49</v>
      </c>
      <c r="C40" s="22" t="s">
        <v>34</v>
      </c>
      <c r="D40" s="26" t="s">
        <v>48</v>
      </c>
      <c r="E40" s="26">
        <f t="shared" si="0"/>
        <v>0</v>
      </c>
      <c r="F40" s="24">
        <v>0</v>
      </c>
      <c r="G40" s="21"/>
      <c r="H40" s="20"/>
      <c r="I40" s="20"/>
    </row>
    <row r="41" spans="1:9" ht="61.5" customHeight="1">
      <c r="A41" s="10">
        <v>3</v>
      </c>
      <c r="B41" s="11" t="s">
        <v>61</v>
      </c>
      <c r="C41" s="22" t="s">
        <v>36</v>
      </c>
      <c r="D41" s="26" t="s">
        <v>48</v>
      </c>
      <c r="E41" s="26">
        <f t="shared" si="0"/>
        <v>0</v>
      </c>
      <c r="F41" s="24">
        <v>0</v>
      </c>
      <c r="G41" s="21"/>
      <c r="H41" s="20"/>
      <c r="I41" s="20"/>
    </row>
    <row r="42" spans="1:9" ht="65.25" customHeight="1">
      <c r="A42" s="3">
        <v>4</v>
      </c>
      <c r="B42" s="12" t="s">
        <v>50</v>
      </c>
      <c r="C42" s="23" t="s">
        <v>33</v>
      </c>
      <c r="D42" s="26" t="s">
        <v>48</v>
      </c>
      <c r="E42" s="26">
        <f t="shared" si="0"/>
        <v>3.6901400496950534</v>
      </c>
      <c r="F42" s="24">
        <v>9801.75</v>
      </c>
      <c r="G42" s="21"/>
      <c r="H42" s="20"/>
      <c r="I42" s="20"/>
    </row>
    <row r="43" spans="1:7" ht="84" customHeight="1">
      <c r="A43" s="3">
        <v>5</v>
      </c>
      <c r="B43" s="11" t="s">
        <v>51</v>
      </c>
      <c r="C43" s="23" t="s">
        <v>58</v>
      </c>
      <c r="D43" s="26" t="s">
        <v>48</v>
      </c>
      <c r="E43" s="26">
        <f t="shared" si="0"/>
        <v>0</v>
      </c>
      <c r="F43" s="24">
        <v>0</v>
      </c>
      <c r="G43" s="2"/>
    </row>
    <row r="44" spans="1:7" ht="74.25" customHeight="1">
      <c r="A44" s="10">
        <v>6</v>
      </c>
      <c r="B44" s="12" t="s">
        <v>52</v>
      </c>
      <c r="C44" s="22" t="s">
        <v>37</v>
      </c>
      <c r="D44" s="26" t="s">
        <v>48</v>
      </c>
      <c r="E44" s="26">
        <f t="shared" si="0"/>
        <v>0.3782245312852948</v>
      </c>
      <c r="F44" s="24">
        <v>1004.64</v>
      </c>
      <c r="G44" s="2"/>
    </row>
    <row r="45" spans="1:7" ht="99" customHeight="1">
      <c r="A45" s="3">
        <v>7</v>
      </c>
      <c r="B45" s="12" t="s">
        <v>53</v>
      </c>
      <c r="C45" s="4" t="s">
        <v>54</v>
      </c>
      <c r="D45" s="26" t="s">
        <v>48</v>
      </c>
      <c r="E45" s="26">
        <f t="shared" si="0"/>
        <v>0.9326368496348167</v>
      </c>
      <c r="F45" s="24">
        <v>2477.27</v>
      </c>
      <c r="G45" s="2"/>
    </row>
    <row r="46" spans="1:7" ht="60.75" customHeight="1">
      <c r="A46" s="10">
        <v>8</v>
      </c>
      <c r="B46" s="11" t="s">
        <v>55</v>
      </c>
      <c r="C46" s="22" t="s">
        <v>37</v>
      </c>
      <c r="D46" s="26" t="s">
        <v>48</v>
      </c>
      <c r="E46" s="26">
        <f t="shared" si="0"/>
        <v>0</v>
      </c>
      <c r="F46" s="24">
        <v>0</v>
      </c>
      <c r="G46" s="2"/>
    </row>
    <row r="47" spans="1:7" ht="56.25" customHeight="1">
      <c r="A47" s="3">
        <v>9</v>
      </c>
      <c r="B47" s="12" t="s">
        <v>4</v>
      </c>
      <c r="C47" s="22" t="s">
        <v>35</v>
      </c>
      <c r="D47" s="26" t="s">
        <v>48</v>
      </c>
      <c r="E47" s="26">
        <f t="shared" si="0"/>
        <v>3.6501392967397037</v>
      </c>
      <c r="F47" s="24">
        <v>9695.5</v>
      </c>
      <c r="G47" s="2"/>
    </row>
    <row r="48" spans="1:7" ht="36" customHeight="1">
      <c r="A48" s="3">
        <v>11</v>
      </c>
      <c r="B48" s="29" t="s">
        <v>62</v>
      </c>
      <c r="C48" s="22" t="s">
        <v>37</v>
      </c>
      <c r="D48" s="26" t="s">
        <v>48</v>
      </c>
      <c r="E48" s="26">
        <f t="shared" si="0"/>
        <v>0</v>
      </c>
      <c r="F48" s="24">
        <v>0</v>
      </c>
      <c r="G48" s="2"/>
    </row>
    <row r="49" spans="1:7" ht="29.25" customHeight="1">
      <c r="A49" s="3"/>
      <c r="B49" s="9" t="s">
        <v>32</v>
      </c>
      <c r="C49" s="4"/>
      <c r="D49" s="27"/>
      <c r="E49" s="28"/>
      <c r="F49" s="19">
        <f>SUM(F39:F48)</f>
        <v>34478.32</v>
      </c>
      <c r="G49" s="2"/>
    </row>
    <row r="51" spans="1:6" ht="23.25" customHeight="1">
      <c r="A51" s="30" t="s">
        <v>72</v>
      </c>
      <c r="B51" s="30"/>
      <c r="C51" s="30"/>
      <c r="D51" s="30"/>
      <c r="E51" s="30"/>
      <c r="F51" s="30"/>
    </row>
    <row r="52" spans="1:6" ht="23.25" customHeight="1">
      <c r="A52" s="13" t="s">
        <v>30</v>
      </c>
      <c r="B52" s="13"/>
      <c r="C52" s="14">
        <f>F49</f>
        <v>34478.32</v>
      </c>
      <c r="D52" s="15" t="s">
        <v>31</v>
      </c>
      <c r="E52" s="13"/>
      <c r="F52" s="14"/>
    </row>
    <row r="53" spans="1:6" ht="23.25" customHeight="1">
      <c r="A53" s="30" t="s">
        <v>74</v>
      </c>
      <c r="B53" s="30"/>
      <c r="C53" s="30"/>
      <c r="D53" s="30"/>
      <c r="E53" s="30"/>
      <c r="F53" s="30"/>
    </row>
    <row r="54" spans="1:6" ht="12.75">
      <c r="A54" s="31" t="s">
        <v>19</v>
      </c>
      <c r="B54" s="31"/>
      <c r="C54" s="31"/>
      <c r="D54" s="31"/>
      <c r="E54" s="31"/>
      <c r="F54" s="31"/>
    </row>
    <row r="55" spans="1:6" ht="20.25">
      <c r="A55" s="16"/>
      <c r="B55" s="15"/>
      <c r="C55" s="15"/>
      <c r="D55" s="15"/>
      <c r="E55" s="17"/>
      <c r="F55" s="15"/>
    </row>
    <row r="56" spans="1:6" ht="20.25">
      <c r="A56" s="30" t="s">
        <v>15</v>
      </c>
      <c r="B56" s="30"/>
      <c r="C56" s="30"/>
      <c r="D56" s="30"/>
      <c r="E56" s="30"/>
      <c r="F56" s="30"/>
    </row>
    <row r="57" spans="1:6" ht="20.25">
      <c r="A57" s="30"/>
      <c r="B57" s="30"/>
      <c r="C57" s="30"/>
      <c r="D57" s="30"/>
      <c r="E57" s="30"/>
      <c r="F57" s="30"/>
    </row>
    <row r="58" spans="1:6" ht="20.25">
      <c r="A58" s="30" t="s">
        <v>16</v>
      </c>
      <c r="B58" s="30"/>
      <c r="C58" s="30"/>
      <c r="D58" s="30"/>
      <c r="E58" s="30"/>
      <c r="F58" s="30"/>
    </row>
    <row r="59" spans="1:6" ht="20.25">
      <c r="A59" s="16"/>
      <c r="B59" s="15"/>
      <c r="C59" s="15"/>
      <c r="D59" s="15"/>
      <c r="E59" s="17"/>
      <c r="F59" s="15"/>
    </row>
    <row r="60" spans="1:6" ht="23.25" customHeight="1">
      <c r="A60" s="30" t="s">
        <v>21</v>
      </c>
      <c r="B60" s="30"/>
      <c r="C60" s="30"/>
      <c r="D60" s="30"/>
      <c r="E60" s="30"/>
      <c r="F60" s="30"/>
    </row>
    <row r="61" spans="1:6" ht="23.25" customHeight="1">
      <c r="A61" s="30" t="s">
        <v>20</v>
      </c>
      <c r="B61" s="30"/>
      <c r="C61" s="30"/>
      <c r="D61" s="30"/>
      <c r="E61" s="30"/>
      <c r="F61" s="30"/>
    </row>
    <row r="62" spans="1:6" ht="20.25">
      <c r="A62" s="16" t="s">
        <v>10</v>
      </c>
      <c r="B62" s="15"/>
      <c r="C62" s="15"/>
      <c r="D62" s="15"/>
      <c r="E62" s="17"/>
      <c r="F62" s="15"/>
    </row>
    <row r="63" spans="1:6" ht="20.25">
      <c r="A63" s="30" t="s">
        <v>14</v>
      </c>
      <c r="B63" s="30"/>
      <c r="C63" s="30"/>
      <c r="D63" s="30"/>
      <c r="E63" s="30"/>
      <c r="F63" s="30"/>
    </row>
    <row r="64" spans="1:6" ht="20.25">
      <c r="A64" s="16" t="s">
        <v>10</v>
      </c>
      <c r="B64" s="15"/>
      <c r="C64" s="15"/>
      <c r="D64" s="15"/>
      <c r="E64" s="17"/>
      <c r="F64" s="15"/>
    </row>
    <row r="65" spans="1:6" ht="23.25" customHeight="1">
      <c r="A65" s="16" t="s">
        <v>40</v>
      </c>
      <c r="B65" s="15"/>
      <c r="C65" s="15"/>
      <c r="D65" s="15"/>
      <c r="E65" s="17"/>
      <c r="F65" s="15"/>
    </row>
    <row r="66" spans="1:6" s="18" customFormat="1" ht="12.75">
      <c r="A66" s="8" t="s">
        <v>41</v>
      </c>
      <c r="B66" s="8"/>
      <c r="C66" s="8"/>
      <c r="D66" s="8"/>
      <c r="E66" s="8"/>
      <c r="F66" s="8"/>
    </row>
    <row r="67" spans="1:6" ht="20.25">
      <c r="A67" s="16" t="s">
        <v>10</v>
      </c>
      <c r="B67" s="15"/>
      <c r="C67" s="15"/>
      <c r="D67" s="15"/>
      <c r="E67" s="17"/>
      <c r="F67" s="15"/>
    </row>
    <row r="68" spans="1:6" ht="23.25" customHeight="1">
      <c r="A68" s="16" t="s">
        <v>42</v>
      </c>
      <c r="B68" s="15"/>
      <c r="C68" s="15"/>
      <c r="D68" s="15"/>
      <c r="E68" s="17"/>
      <c r="F68" s="15"/>
    </row>
    <row r="69" spans="1:6" s="18" customFormat="1" ht="12.75">
      <c r="A69" s="31" t="s">
        <v>43</v>
      </c>
      <c r="B69" s="31"/>
      <c r="C69" s="31"/>
      <c r="D69" s="31"/>
      <c r="E69" s="31"/>
      <c r="F69" s="31"/>
    </row>
  </sheetData>
  <sheetProtection/>
  <mergeCells count="36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69:F69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A43">
      <selection activeCell="L47" sqref="L4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25</v>
      </c>
      <c r="B9" s="43"/>
      <c r="C9" s="43"/>
      <c r="D9" s="43"/>
      <c r="E9" s="43"/>
      <c r="F9" s="43"/>
    </row>
    <row r="10" spans="1:6" ht="49.5" customHeight="1">
      <c r="A10" s="44" t="s">
        <v>27</v>
      </c>
      <c r="B10" s="45"/>
      <c r="C10" s="45"/>
      <c r="D10" s="45"/>
      <c r="E10" s="45"/>
      <c r="F10" s="45"/>
    </row>
    <row r="11" spans="1:6" ht="15.75">
      <c r="A11" s="46" t="s">
        <v>69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38</v>
      </c>
      <c r="B14" s="47"/>
      <c r="C14" s="47"/>
      <c r="D14" s="47"/>
      <c r="E14" s="47"/>
      <c r="F14" s="47"/>
    </row>
    <row r="15" spans="1:6" ht="18.75" customHeight="1">
      <c r="A15" s="42" t="s">
        <v>60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2" t="s">
        <v>59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1" t="s">
        <v>45</v>
      </c>
      <c r="B20" s="41"/>
      <c r="C20" s="41"/>
      <c r="D20" s="41"/>
      <c r="E20" s="41"/>
      <c r="F20" s="41"/>
    </row>
    <row r="21" spans="1:6" ht="23.25" customHeight="1">
      <c r="A21" s="41" t="s">
        <v>46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24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23</v>
      </c>
      <c r="B27" s="41"/>
      <c r="C27" s="41"/>
      <c r="D27" s="41"/>
      <c r="E27" s="41"/>
      <c r="F27" s="41"/>
    </row>
    <row r="28" spans="1:6" ht="15.75" customHeight="1">
      <c r="A28" s="42" t="s">
        <v>22</v>
      </c>
      <c r="B28" s="42"/>
      <c r="C28" s="42"/>
      <c r="D28" s="42"/>
      <c r="E28" s="42"/>
      <c r="F28" s="42"/>
    </row>
    <row r="29" spans="1:6" ht="23.25" customHeight="1">
      <c r="A29" s="41" t="s">
        <v>28</v>
      </c>
      <c r="B29" s="41"/>
      <c r="C29" s="41"/>
      <c r="D29" s="41"/>
      <c r="E29" s="41"/>
      <c r="F29" s="41"/>
    </row>
    <row r="30" spans="1:6" ht="17.25" customHeight="1">
      <c r="A30" s="31" t="s">
        <v>29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2" t="s">
        <v>39</v>
      </c>
      <c r="B34" s="32"/>
      <c r="C34" s="32"/>
      <c r="D34" s="32"/>
      <c r="E34" s="32"/>
      <c r="F34" s="32"/>
    </row>
    <row r="35" spans="1:6" ht="18.75" customHeight="1">
      <c r="A35" s="33" t="s">
        <v>57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26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9" ht="120.75" customHeight="1">
      <c r="A39" s="10">
        <v>1</v>
      </c>
      <c r="B39" s="11" t="s">
        <v>47</v>
      </c>
      <c r="C39" s="22" t="s">
        <v>36</v>
      </c>
      <c r="D39" s="26" t="s">
        <v>48</v>
      </c>
      <c r="E39" s="26">
        <f aca="true" t="shared" si="0" ref="E39:E49">F39/2656.2</f>
        <v>2.289420977336044</v>
      </c>
      <c r="F39" s="24">
        <v>6081.16</v>
      </c>
      <c r="G39" s="20"/>
      <c r="H39" s="20"/>
      <c r="I39" s="20"/>
    </row>
    <row r="40" spans="1:9" ht="116.25" customHeight="1">
      <c r="A40" s="3">
        <v>2</v>
      </c>
      <c r="B40" s="12" t="s">
        <v>49</v>
      </c>
      <c r="C40" s="22" t="s">
        <v>34</v>
      </c>
      <c r="D40" s="26" t="s">
        <v>48</v>
      </c>
      <c r="E40" s="26">
        <f t="shared" si="0"/>
        <v>0</v>
      </c>
      <c r="F40" s="24">
        <v>0</v>
      </c>
      <c r="G40" s="21"/>
      <c r="H40" s="20"/>
      <c r="I40" s="20"/>
    </row>
    <row r="41" spans="1:9" ht="61.5" customHeight="1">
      <c r="A41" s="10">
        <v>3</v>
      </c>
      <c r="B41" s="11" t="s">
        <v>61</v>
      </c>
      <c r="C41" s="22" t="s">
        <v>36</v>
      </c>
      <c r="D41" s="26" t="s">
        <v>48</v>
      </c>
      <c r="E41" s="26">
        <f t="shared" si="0"/>
        <v>0</v>
      </c>
      <c r="F41" s="24">
        <v>0</v>
      </c>
      <c r="G41" s="21"/>
      <c r="H41" s="20"/>
      <c r="I41" s="20"/>
    </row>
    <row r="42" spans="1:9" ht="65.25" customHeight="1">
      <c r="A42" s="3">
        <v>4</v>
      </c>
      <c r="B42" s="12" t="s">
        <v>50</v>
      </c>
      <c r="C42" s="23" t="s">
        <v>33</v>
      </c>
      <c r="D42" s="26" t="s">
        <v>48</v>
      </c>
      <c r="E42" s="26">
        <f t="shared" si="0"/>
        <v>3.6901400496950534</v>
      </c>
      <c r="F42" s="24">
        <v>9801.75</v>
      </c>
      <c r="G42" s="21"/>
      <c r="H42" s="20"/>
      <c r="I42" s="20"/>
    </row>
    <row r="43" spans="1:7" ht="84" customHeight="1">
      <c r="A43" s="3">
        <v>5</v>
      </c>
      <c r="B43" s="11" t="s">
        <v>51</v>
      </c>
      <c r="C43" s="23" t="s">
        <v>58</v>
      </c>
      <c r="D43" s="26" t="s">
        <v>48</v>
      </c>
      <c r="E43" s="26">
        <f t="shared" si="0"/>
        <v>0</v>
      </c>
      <c r="F43" s="24">
        <v>0</v>
      </c>
      <c r="G43" s="2"/>
    </row>
    <row r="44" spans="1:7" ht="74.25" customHeight="1">
      <c r="A44" s="10">
        <v>6</v>
      </c>
      <c r="B44" s="12" t="s">
        <v>52</v>
      </c>
      <c r="C44" s="22" t="s">
        <v>37</v>
      </c>
      <c r="D44" s="26" t="s">
        <v>48</v>
      </c>
      <c r="E44" s="26">
        <f t="shared" si="0"/>
        <v>0.3782245312852948</v>
      </c>
      <c r="F44" s="24">
        <v>1004.64</v>
      </c>
      <c r="G44" s="2"/>
    </row>
    <row r="45" spans="1:7" ht="99" customHeight="1">
      <c r="A45" s="3">
        <v>7</v>
      </c>
      <c r="B45" s="12" t="s">
        <v>53</v>
      </c>
      <c r="C45" s="4" t="s">
        <v>54</v>
      </c>
      <c r="D45" s="26" t="s">
        <v>48</v>
      </c>
      <c r="E45" s="26">
        <f t="shared" si="0"/>
        <v>0.9326368496348167</v>
      </c>
      <c r="F45" s="24">
        <v>2477.27</v>
      </c>
      <c r="G45" s="2"/>
    </row>
    <row r="46" spans="1:7" ht="60.75" customHeight="1">
      <c r="A46" s="10">
        <v>8</v>
      </c>
      <c r="B46" s="11" t="s">
        <v>55</v>
      </c>
      <c r="C46" s="22" t="s">
        <v>37</v>
      </c>
      <c r="D46" s="26" t="s">
        <v>48</v>
      </c>
      <c r="E46" s="26">
        <f t="shared" si="0"/>
        <v>0</v>
      </c>
      <c r="F46" s="24">
        <v>0</v>
      </c>
      <c r="G46" s="2"/>
    </row>
    <row r="47" spans="1:7" ht="56.25" customHeight="1">
      <c r="A47" s="3">
        <v>9</v>
      </c>
      <c r="B47" s="12" t="s">
        <v>4</v>
      </c>
      <c r="C47" s="22" t="s">
        <v>35</v>
      </c>
      <c r="D47" s="26" t="s">
        <v>48</v>
      </c>
      <c r="E47" s="26">
        <f t="shared" si="0"/>
        <v>3.6501392967397037</v>
      </c>
      <c r="F47" s="24">
        <v>9695.5</v>
      </c>
      <c r="G47" s="2"/>
    </row>
    <row r="48" spans="1:7" ht="36" customHeight="1">
      <c r="A48" s="10">
        <v>10</v>
      </c>
      <c r="B48" s="12" t="s">
        <v>56</v>
      </c>
      <c r="C48" s="25" t="s">
        <v>36</v>
      </c>
      <c r="D48" s="26" t="s">
        <v>48</v>
      </c>
      <c r="E48" s="26">
        <f t="shared" si="0"/>
        <v>0</v>
      </c>
      <c r="F48" s="24">
        <v>0</v>
      </c>
      <c r="G48" s="2"/>
    </row>
    <row r="49" spans="1:7" ht="36" customHeight="1">
      <c r="A49" s="3">
        <v>11</v>
      </c>
      <c r="B49" s="29" t="s">
        <v>62</v>
      </c>
      <c r="C49" s="22" t="s">
        <v>37</v>
      </c>
      <c r="D49" s="26" t="s">
        <v>48</v>
      </c>
      <c r="E49" s="26">
        <f t="shared" si="0"/>
        <v>0</v>
      </c>
      <c r="F49" s="24">
        <v>0</v>
      </c>
      <c r="G49" s="2"/>
    </row>
    <row r="50" spans="1:7" ht="29.25" customHeight="1">
      <c r="A50" s="3"/>
      <c r="B50" s="9" t="s">
        <v>32</v>
      </c>
      <c r="C50" s="4"/>
      <c r="D50" s="27"/>
      <c r="E50" s="28"/>
      <c r="F50" s="19">
        <f>SUM(F39:F49)</f>
        <v>29060.32</v>
      </c>
      <c r="G50" s="2"/>
    </row>
    <row r="52" spans="1:6" ht="23.25" customHeight="1">
      <c r="A52" s="30" t="s">
        <v>70</v>
      </c>
      <c r="B52" s="30"/>
      <c r="C52" s="30"/>
      <c r="D52" s="30"/>
      <c r="E52" s="30"/>
      <c r="F52" s="30"/>
    </row>
    <row r="53" spans="1:6" ht="23.25" customHeight="1">
      <c r="A53" s="13" t="s">
        <v>30</v>
      </c>
      <c r="B53" s="13"/>
      <c r="C53" s="14">
        <f>F50</f>
        <v>29060.32</v>
      </c>
      <c r="D53" s="15" t="s">
        <v>31</v>
      </c>
      <c r="E53" s="13"/>
      <c r="F53" s="14"/>
    </row>
    <row r="54" spans="1:6" ht="23.25" customHeight="1">
      <c r="A54" s="30" t="s">
        <v>71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6"/>
      <c r="B56" s="15"/>
      <c r="C56" s="15"/>
      <c r="D56" s="15"/>
      <c r="E56" s="17"/>
      <c r="F56" s="15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6"/>
      <c r="B60" s="15"/>
      <c r="C60" s="15"/>
      <c r="D60" s="15"/>
      <c r="E60" s="17"/>
      <c r="F60" s="15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6" t="s">
        <v>10</v>
      </c>
      <c r="B63" s="15"/>
      <c r="C63" s="15"/>
      <c r="D63" s="15"/>
      <c r="E63" s="17"/>
      <c r="F63" s="15"/>
    </row>
    <row r="64" spans="1:6" ht="20.25">
      <c r="A64" s="30" t="s">
        <v>14</v>
      </c>
      <c r="B64" s="30"/>
      <c r="C64" s="30"/>
      <c r="D64" s="30"/>
      <c r="E64" s="30"/>
      <c r="F64" s="30"/>
    </row>
    <row r="65" spans="1:6" ht="20.25">
      <c r="A65" s="16" t="s">
        <v>10</v>
      </c>
      <c r="B65" s="15"/>
      <c r="C65" s="15"/>
      <c r="D65" s="15"/>
      <c r="E65" s="17"/>
      <c r="F65" s="15"/>
    </row>
    <row r="66" spans="1:6" ht="23.25" customHeight="1">
      <c r="A66" s="16" t="s">
        <v>40</v>
      </c>
      <c r="B66" s="15"/>
      <c r="C66" s="15"/>
      <c r="D66" s="15"/>
      <c r="E66" s="17"/>
      <c r="F66" s="15"/>
    </row>
    <row r="67" spans="1:6" s="18" customFormat="1" ht="12.75">
      <c r="A67" s="8" t="s">
        <v>41</v>
      </c>
      <c r="B67" s="8"/>
      <c r="C67" s="8"/>
      <c r="D67" s="8"/>
      <c r="E67" s="8"/>
      <c r="F67" s="8"/>
    </row>
    <row r="68" spans="1:6" ht="20.25">
      <c r="A68" s="16" t="s">
        <v>10</v>
      </c>
      <c r="B68" s="15"/>
      <c r="C68" s="15"/>
      <c r="D68" s="15"/>
      <c r="E68" s="17"/>
      <c r="F68" s="15"/>
    </row>
    <row r="69" spans="1:6" ht="23.25" customHeight="1">
      <c r="A69" s="16" t="s">
        <v>42</v>
      </c>
      <c r="B69" s="15"/>
      <c r="C69" s="15"/>
      <c r="D69" s="15"/>
      <c r="E69" s="17"/>
      <c r="F69" s="15"/>
    </row>
    <row r="70" spans="1:6" s="18" customFormat="1" ht="12.75">
      <c r="A70" s="31" t="s">
        <v>43</v>
      </c>
      <c r="B70" s="31"/>
      <c r="C70" s="31"/>
      <c r="D70" s="31"/>
      <c r="E70" s="31"/>
      <c r="F70" s="31"/>
    </row>
  </sheetData>
  <sheetProtection/>
  <mergeCells count="36">
    <mergeCell ref="A61:F61"/>
    <mergeCell ref="A62:F62"/>
    <mergeCell ref="A64:F64"/>
    <mergeCell ref="A70:F70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A46">
      <selection activeCell="A53" sqref="A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25</v>
      </c>
      <c r="B9" s="43"/>
      <c r="C9" s="43"/>
      <c r="D9" s="43"/>
      <c r="E9" s="43"/>
      <c r="F9" s="43"/>
    </row>
    <row r="10" spans="1:6" ht="49.5" customHeight="1">
      <c r="A10" s="44" t="s">
        <v>27</v>
      </c>
      <c r="B10" s="45"/>
      <c r="C10" s="45"/>
      <c r="D10" s="45"/>
      <c r="E10" s="45"/>
      <c r="F10" s="45"/>
    </row>
    <row r="11" spans="1:6" ht="15.75">
      <c r="A11" s="46" t="s">
        <v>67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38</v>
      </c>
      <c r="B14" s="47"/>
      <c r="C14" s="47"/>
      <c r="D14" s="47"/>
      <c r="E14" s="47"/>
      <c r="F14" s="47"/>
    </row>
    <row r="15" spans="1:6" ht="18.75" customHeight="1">
      <c r="A15" s="42" t="s">
        <v>60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2" t="s">
        <v>59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1" t="s">
        <v>45</v>
      </c>
      <c r="B20" s="41"/>
      <c r="C20" s="41"/>
      <c r="D20" s="41"/>
      <c r="E20" s="41"/>
      <c r="F20" s="41"/>
    </row>
    <row r="21" spans="1:6" ht="23.25" customHeight="1">
      <c r="A21" s="41" t="s">
        <v>46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24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23</v>
      </c>
      <c r="B27" s="41"/>
      <c r="C27" s="41"/>
      <c r="D27" s="41"/>
      <c r="E27" s="41"/>
      <c r="F27" s="41"/>
    </row>
    <row r="28" spans="1:6" ht="15.75" customHeight="1">
      <c r="A28" s="42" t="s">
        <v>22</v>
      </c>
      <c r="B28" s="42"/>
      <c r="C28" s="42"/>
      <c r="D28" s="42"/>
      <c r="E28" s="42"/>
      <c r="F28" s="42"/>
    </row>
    <row r="29" spans="1:6" ht="23.25" customHeight="1">
      <c r="A29" s="41" t="s">
        <v>28</v>
      </c>
      <c r="B29" s="41"/>
      <c r="C29" s="41"/>
      <c r="D29" s="41"/>
      <c r="E29" s="41"/>
      <c r="F29" s="41"/>
    </row>
    <row r="30" spans="1:6" ht="17.25" customHeight="1">
      <c r="A30" s="31" t="s">
        <v>29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2" t="s">
        <v>39</v>
      </c>
      <c r="B34" s="32"/>
      <c r="C34" s="32"/>
      <c r="D34" s="32"/>
      <c r="E34" s="32"/>
      <c r="F34" s="32"/>
    </row>
    <row r="35" spans="1:6" ht="18.75" customHeight="1">
      <c r="A35" s="33" t="s">
        <v>57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26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9" ht="120.75" customHeight="1">
      <c r="A39" s="10">
        <v>1</v>
      </c>
      <c r="B39" s="11" t="s">
        <v>47</v>
      </c>
      <c r="C39" s="22" t="s">
        <v>36</v>
      </c>
      <c r="D39" s="26" t="s">
        <v>48</v>
      </c>
      <c r="E39" s="26">
        <f aca="true" t="shared" si="0" ref="E39:E49">F39/2656.2</f>
        <v>24.388660492432802</v>
      </c>
      <c r="F39" s="24">
        <v>64781.16</v>
      </c>
      <c r="G39" s="20"/>
      <c r="H39" s="20"/>
      <c r="I39" s="20"/>
    </row>
    <row r="40" spans="1:9" ht="116.25" customHeight="1">
      <c r="A40" s="3">
        <v>2</v>
      </c>
      <c r="B40" s="12" t="s">
        <v>49</v>
      </c>
      <c r="C40" s="22" t="s">
        <v>34</v>
      </c>
      <c r="D40" s="26" t="s">
        <v>48</v>
      </c>
      <c r="E40" s="26">
        <f t="shared" si="0"/>
        <v>0</v>
      </c>
      <c r="F40" s="24"/>
      <c r="G40" s="21"/>
      <c r="H40" s="20"/>
      <c r="I40" s="20"/>
    </row>
    <row r="41" spans="1:9" ht="61.5" customHeight="1">
      <c r="A41" s="10">
        <v>3</v>
      </c>
      <c r="B41" s="11" t="s">
        <v>61</v>
      </c>
      <c r="C41" s="22" t="s">
        <v>36</v>
      </c>
      <c r="D41" s="26" t="s">
        <v>48</v>
      </c>
      <c r="E41" s="26">
        <f t="shared" si="0"/>
        <v>0</v>
      </c>
      <c r="F41" s="24">
        <v>0</v>
      </c>
      <c r="G41" s="21"/>
      <c r="H41" s="20"/>
      <c r="I41" s="20"/>
    </row>
    <row r="42" spans="1:9" ht="65.25" customHeight="1">
      <c r="A42" s="3">
        <v>4</v>
      </c>
      <c r="B42" s="12" t="s">
        <v>50</v>
      </c>
      <c r="C42" s="23" t="s">
        <v>33</v>
      </c>
      <c r="D42" s="26" t="s">
        <v>48</v>
      </c>
      <c r="E42" s="26">
        <f t="shared" si="0"/>
        <v>3.6901400496950534</v>
      </c>
      <c r="F42" s="24">
        <v>9801.75</v>
      </c>
      <c r="G42" s="21"/>
      <c r="H42" s="20"/>
      <c r="I42" s="20"/>
    </row>
    <row r="43" spans="1:7" ht="84" customHeight="1">
      <c r="A43" s="3">
        <v>5</v>
      </c>
      <c r="B43" s="11" t="s">
        <v>51</v>
      </c>
      <c r="C43" s="23" t="s">
        <v>58</v>
      </c>
      <c r="D43" s="26" t="s">
        <v>48</v>
      </c>
      <c r="E43" s="26">
        <f t="shared" si="0"/>
        <v>1.5510880204803856</v>
      </c>
      <c r="F43" s="24">
        <v>4120</v>
      </c>
      <c r="G43" s="2"/>
    </row>
    <row r="44" spans="1:7" ht="74.25" customHeight="1">
      <c r="A44" s="10">
        <v>6</v>
      </c>
      <c r="B44" s="12" t="s">
        <v>52</v>
      </c>
      <c r="C44" s="22" t="s">
        <v>37</v>
      </c>
      <c r="D44" s="26" t="s">
        <v>48</v>
      </c>
      <c r="E44" s="26">
        <f t="shared" si="0"/>
        <v>0.3782245312852948</v>
      </c>
      <c r="F44" s="24">
        <v>1004.64</v>
      </c>
      <c r="G44" s="2"/>
    </row>
    <row r="45" spans="1:7" ht="99" customHeight="1">
      <c r="A45" s="3">
        <v>7</v>
      </c>
      <c r="B45" s="12" t="s">
        <v>53</v>
      </c>
      <c r="C45" s="4" t="s">
        <v>54</v>
      </c>
      <c r="D45" s="26" t="s">
        <v>48</v>
      </c>
      <c r="E45" s="26">
        <f t="shared" si="0"/>
        <v>0.9326368496348167</v>
      </c>
      <c r="F45" s="24">
        <v>2477.27</v>
      </c>
      <c r="G45" s="2"/>
    </row>
    <row r="46" spans="1:7" ht="60.75" customHeight="1">
      <c r="A46" s="10">
        <v>8</v>
      </c>
      <c r="B46" s="11" t="s">
        <v>55</v>
      </c>
      <c r="C46" s="22" t="s">
        <v>37</v>
      </c>
      <c r="D46" s="26" t="s">
        <v>48</v>
      </c>
      <c r="E46" s="26">
        <f t="shared" si="0"/>
        <v>0</v>
      </c>
      <c r="F46" s="24">
        <v>0</v>
      </c>
      <c r="G46" s="2"/>
    </row>
    <row r="47" spans="1:7" ht="56.25" customHeight="1">
      <c r="A47" s="3">
        <v>9</v>
      </c>
      <c r="B47" s="12" t="s">
        <v>4</v>
      </c>
      <c r="C47" s="22" t="s">
        <v>35</v>
      </c>
      <c r="D47" s="26" t="s">
        <v>48</v>
      </c>
      <c r="E47" s="26">
        <f t="shared" si="0"/>
        <v>3.6501392967397037</v>
      </c>
      <c r="F47" s="24">
        <v>9695.5</v>
      </c>
      <c r="G47" s="2"/>
    </row>
    <row r="48" spans="1:7" ht="36" customHeight="1">
      <c r="A48" s="10">
        <v>10</v>
      </c>
      <c r="B48" s="12" t="s">
        <v>56</v>
      </c>
      <c r="C48" s="25" t="s">
        <v>36</v>
      </c>
      <c r="D48" s="26" t="s">
        <v>48</v>
      </c>
      <c r="E48" s="26">
        <f t="shared" si="0"/>
        <v>0</v>
      </c>
      <c r="F48" s="24">
        <v>0</v>
      </c>
      <c r="G48" s="2"/>
    </row>
    <row r="49" spans="1:7" ht="36" customHeight="1">
      <c r="A49" s="3">
        <v>11</v>
      </c>
      <c r="B49" s="29" t="s">
        <v>62</v>
      </c>
      <c r="C49" s="22" t="s">
        <v>37</v>
      </c>
      <c r="D49" s="26" t="s">
        <v>48</v>
      </c>
      <c r="E49" s="26">
        <f t="shared" si="0"/>
        <v>0</v>
      </c>
      <c r="F49" s="24">
        <v>0</v>
      </c>
      <c r="G49" s="2"/>
    </row>
    <row r="50" spans="1:7" ht="29.25" customHeight="1">
      <c r="A50" s="3"/>
      <c r="B50" s="9" t="s">
        <v>32</v>
      </c>
      <c r="C50" s="4"/>
      <c r="D50" s="27"/>
      <c r="E50" s="28"/>
      <c r="F50" s="19">
        <f>SUM(F39:F49)</f>
        <v>91880.32</v>
      </c>
      <c r="G50" s="2"/>
    </row>
    <row r="52" spans="1:6" ht="23.25" customHeight="1">
      <c r="A52" s="30" t="s">
        <v>68</v>
      </c>
      <c r="B52" s="30"/>
      <c r="C52" s="30"/>
      <c r="D52" s="30"/>
      <c r="E52" s="30"/>
      <c r="F52" s="30"/>
    </row>
    <row r="53" spans="1:6" ht="23.25" customHeight="1">
      <c r="A53" s="13" t="s">
        <v>30</v>
      </c>
      <c r="B53" s="13"/>
      <c r="C53" s="14">
        <f>F50</f>
        <v>91880.32</v>
      </c>
      <c r="D53" s="15" t="s">
        <v>31</v>
      </c>
      <c r="E53" s="13"/>
      <c r="F53" s="14"/>
    </row>
    <row r="54" spans="1:6" ht="23.25" customHeight="1">
      <c r="A54" s="30" t="s">
        <v>66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6"/>
      <c r="B56" s="15"/>
      <c r="C56" s="15"/>
      <c r="D56" s="15"/>
      <c r="E56" s="17"/>
      <c r="F56" s="15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6"/>
      <c r="B60" s="15"/>
      <c r="C60" s="15"/>
      <c r="D60" s="15"/>
      <c r="E60" s="17"/>
      <c r="F60" s="15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6" t="s">
        <v>10</v>
      </c>
      <c r="B63" s="15"/>
      <c r="C63" s="15"/>
      <c r="D63" s="15"/>
      <c r="E63" s="17"/>
      <c r="F63" s="15"/>
    </row>
    <row r="64" spans="1:6" ht="20.25">
      <c r="A64" s="30" t="s">
        <v>14</v>
      </c>
      <c r="B64" s="30"/>
      <c r="C64" s="30"/>
      <c r="D64" s="30"/>
      <c r="E64" s="30"/>
      <c r="F64" s="30"/>
    </row>
    <row r="65" spans="1:6" ht="20.25">
      <c r="A65" s="16" t="s">
        <v>10</v>
      </c>
      <c r="B65" s="15"/>
      <c r="C65" s="15"/>
      <c r="D65" s="15"/>
      <c r="E65" s="17"/>
      <c r="F65" s="15"/>
    </row>
    <row r="66" spans="1:6" ht="23.25" customHeight="1">
      <c r="A66" s="16" t="s">
        <v>40</v>
      </c>
      <c r="B66" s="15"/>
      <c r="C66" s="15"/>
      <c r="D66" s="15"/>
      <c r="E66" s="17"/>
      <c r="F66" s="15"/>
    </row>
    <row r="67" spans="1:6" s="18" customFormat="1" ht="12.75">
      <c r="A67" s="8" t="s">
        <v>41</v>
      </c>
      <c r="B67" s="8"/>
      <c r="C67" s="8"/>
      <c r="D67" s="8"/>
      <c r="E67" s="8"/>
      <c r="F67" s="8"/>
    </row>
    <row r="68" spans="1:6" ht="20.25">
      <c r="A68" s="16" t="s">
        <v>10</v>
      </c>
      <c r="B68" s="15"/>
      <c r="C68" s="15"/>
      <c r="D68" s="15"/>
      <c r="E68" s="17"/>
      <c r="F68" s="15"/>
    </row>
    <row r="69" spans="1:6" ht="23.25" customHeight="1">
      <c r="A69" s="16" t="s">
        <v>42</v>
      </c>
      <c r="B69" s="15"/>
      <c r="C69" s="15"/>
      <c r="D69" s="15"/>
      <c r="E69" s="17"/>
      <c r="F69" s="15"/>
    </row>
    <row r="70" spans="1:6" s="18" customFormat="1" ht="12.75">
      <c r="A70" s="31" t="s">
        <v>43</v>
      </c>
      <c r="B70" s="31"/>
      <c r="C70" s="31"/>
      <c r="D70" s="31"/>
      <c r="E70" s="31"/>
      <c r="F70" s="31"/>
    </row>
  </sheetData>
  <sheetProtection/>
  <mergeCells count="36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70:F70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="75" zoomScaleNormal="75" zoomScalePageLayoutView="0" workbookViewId="0" topLeftCell="A28">
      <selection activeCell="B78" sqref="B7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25</v>
      </c>
      <c r="B9" s="43"/>
      <c r="C9" s="43"/>
      <c r="D9" s="43"/>
      <c r="E9" s="43"/>
      <c r="F9" s="43"/>
    </row>
    <row r="10" spans="1:6" ht="49.5" customHeight="1">
      <c r="A10" s="44" t="s">
        <v>27</v>
      </c>
      <c r="B10" s="45"/>
      <c r="C10" s="45"/>
      <c r="D10" s="45"/>
      <c r="E10" s="45"/>
      <c r="F10" s="45"/>
    </row>
    <row r="11" spans="1:6" ht="15.75">
      <c r="A11" s="46" t="s">
        <v>63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38</v>
      </c>
      <c r="B14" s="47"/>
      <c r="C14" s="47"/>
      <c r="D14" s="47"/>
      <c r="E14" s="47"/>
      <c r="F14" s="47"/>
    </row>
    <row r="15" spans="1:6" ht="18.75" customHeight="1">
      <c r="A15" s="42" t="s">
        <v>60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44</v>
      </c>
      <c r="B17" s="41"/>
      <c r="C17" s="41"/>
      <c r="D17" s="41"/>
      <c r="E17" s="41"/>
      <c r="F17" s="41"/>
    </row>
    <row r="18" spans="1:6" ht="21.75" customHeight="1">
      <c r="A18" s="42" t="s">
        <v>59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1" t="s">
        <v>45</v>
      </c>
      <c r="B20" s="41"/>
      <c r="C20" s="41"/>
      <c r="D20" s="41"/>
      <c r="E20" s="41"/>
      <c r="F20" s="41"/>
    </row>
    <row r="21" spans="1:6" ht="23.25" customHeight="1">
      <c r="A21" s="41" t="s">
        <v>46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24</v>
      </c>
      <c r="B24" s="41"/>
      <c r="C24" s="41"/>
      <c r="D24" s="41"/>
      <c r="E24" s="41"/>
      <c r="F24" s="41"/>
    </row>
    <row r="25" spans="1:6" ht="17.25" customHeight="1">
      <c r="A25" s="31" t="s">
        <v>12</v>
      </c>
      <c r="B25" s="31"/>
      <c r="C25" s="31"/>
      <c r="D25" s="31"/>
      <c r="E25" s="31"/>
      <c r="F25" s="31"/>
    </row>
    <row r="26" ht="12.75">
      <c r="D26" s="5"/>
    </row>
    <row r="27" spans="1:6" ht="23.25" customHeight="1">
      <c r="A27" s="41" t="s">
        <v>23</v>
      </c>
      <c r="B27" s="41"/>
      <c r="C27" s="41"/>
      <c r="D27" s="41"/>
      <c r="E27" s="41"/>
      <c r="F27" s="41"/>
    </row>
    <row r="28" spans="1:6" ht="15.75" customHeight="1">
      <c r="A28" s="42" t="s">
        <v>22</v>
      </c>
      <c r="B28" s="42"/>
      <c r="C28" s="42"/>
      <c r="D28" s="42"/>
      <c r="E28" s="42"/>
      <c r="F28" s="42"/>
    </row>
    <row r="29" spans="1:6" ht="23.25" customHeight="1">
      <c r="A29" s="41" t="s">
        <v>28</v>
      </c>
      <c r="B29" s="41"/>
      <c r="C29" s="41"/>
      <c r="D29" s="41"/>
      <c r="E29" s="41"/>
      <c r="F29" s="41"/>
    </row>
    <row r="30" spans="1:6" ht="17.25" customHeight="1">
      <c r="A30" s="31" t="s">
        <v>29</v>
      </c>
      <c r="B30" s="31"/>
      <c r="C30" s="31"/>
      <c r="D30" s="31"/>
      <c r="E30" s="31"/>
      <c r="F30" s="31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99" customHeight="1">
      <c r="A34" s="32" t="s">
        <v>39</v>
      </c>
      <c r="B34" s="32"/>
      <c r="C34" s="32"/>
      <c r="D34" s="32"/>
      <c r="E34" s="32"/>
      <c r="F34" s="32"/>
    </row>
    <row r="35" spans="1:6" ht="18.75" customHeight="1">
      <c r="A35" s="33" t="s">
        <v>57</v>
      </c>
      <c r="B35" s="33"/>
      <c r="C35" s="33"/>
      <c r="D35" s="33"/>
      <c r="E35" s="33"/>
      <c r="F35" s="33"/>
    </row>
    <row r="36" ht="12" customHeight="1"/>
    <row r="37" spans="1:6" ht="15" customHeight="1">
      <c r="A37" s="34" t="s">
        <v>17</v>
      </c>
      <c r="B37" s="36" t="s">
        <v>0</v>
      </c>
      <c r="C37" s="38" t="s">
        <v>26</v>
      </c>
      <c r="D37" s="34" t="s">
        <v>1</v>
      </c>
      <c r="E37" s="34" t="s">
        <v>2</v>
      </c>
      <c r="F37" s="40" t="s">
        <v>3</v>
      </c>
    </row>
    <row r="38" spans="1:6" ht="87.75" customHeight="1">
      <c r="A38" s="35"/>
      <c r="B38" s="37"/>
      <c r="C38" s="39"/>
      <c r="D38" s="35"/>
      <c r="E38" s="35"/>
      <c r="F38" s="40"/>
    </row>
    <row r="39" spans="1:9" ht="120.75" customHeight="1">
      <c r="A39" s="10">
        <v>1</v>
      </c>
      <c r="B39" s="11" t="s">
        <v>47</v>
      </c>
      <c r="C39" s="22" t="s">
        <v>36</v>
      </c>
      <c r="D39" s="26" t="s">
        <v>48</v>
      </c>
      <c r="E39" s="26">
        <f aca="true" t="shared" si="0" ref="E39:E49">F39/2656.2</f>
        <v>8.116858670280854</v>
      </c>
      <c r="F39" s="24">
        <v>21560</v>
      </c>
      <c r="G39" s="20"/>
      <c r="H39" s="20"/>
      <c r="I39" s="20"/>
    </row>
    <row r="40" spans="1:9" ht="116.25" customHeight="1">
      <c r="A40" s="3">
        <v>2</v>
      </c>
      <c r="B40" s="12" t="s">
        <v>49</v>
      </c>
      <c r="C40" s="22" t="s">
        <v>34</v>
      </c>
      <c r="D40" s="26" t="s">
        <v>48</v>
      </c>
      <c r="E40" s="26">
        <f t="shared" si="0"/>
        <v>1.8</v>
      </c>
      <c r="F40" s="24">
        <v>4781.16</v>
      </c>
      <c r="G40" s="21"/>
      <c r="H40" s="20"/>
      <c r="I40" s="20"/>
    </row>
    <row r="41" spans="1:9" ht="61.5" customHeight="1">
      <c r="A41" s="10">
        <v>3</v>
      </c>
      <c r="B41" s="11" t="s">
        <v>61</v>
      </c>
      <c r="C41" s="22" t="s">
        <v>36</v>
      </c>
      <c r="D41" s="26" t="s">
        <v>48</v>
      </c>
      <c r="E41" s="26">
        <f t="shared" si="0"/>
        <v>0</v>
      </c>
      <c r="F41" s="24">
        <v>0</v>
      </c>
      <c r="G41" s="21"/>
      <c r="H41" s="20"/>
      <c r="I41" s="20"/>
    </row>
    <row r="42" spans="1:9" ht="65.25" customHeight="1">
      <c r="A42" s="3">
        <v>4</v>
      </c>
      <c r="B42" s="12" t="s">
        <v>50</v>
      </c>
      <c r="C42" s="23" t="s">
        <v>33</v>
      </c>
      <c r="D42" s="26" t="s">
        <v>48</v>
      </c>
      <c r="E42" s="26">
        <f t="shared" si="0"/>
        <v>3.6901400496950534</v>
      </c>
      <c r="F42" s="24">
        <v>9801.75</v>
      </c>
      <c r="G42" s="21"/>
      <c r="H42" s="20"/>
      <c r="I42" s="20"/>
    </row>
    <row r="43" spans="1:7" ht="84" customHeight="1">
      <c r="A43" s="3">
        <v>5</v>
      </c>
      <c r="B43" s="11" t="s">
        <v>51</v>
      </c>
      <c r="C43" s="23" t="s">
        <v>58</v>
      </c>
      <c r="D43" s="26" t="s">
        <v>48</v>
      </c>
      <c r="E43" s="26">
        <f t="shared" si="0"/>
        <v>0</v>
      </c>
      <c r="F43" s="24">
        <v>0</v>
      </c>
      <c r="G43" s="2"/>
    </row>
    <row r="44" spans="1:7" ht="74.25" customHeight="1">
      <c r="A44" s="10">
        <v>6</v>
      </c>
      <c r="B44" s="12" t="s">
        <v>52</v>
      </c>
      <c r="C44" s="22" t="s">
        <v>37</v>
      </c>
      <c r="D44" s="26" t="s">
        <v>48</v>
      </c>
      <c r="E44" s="26">
        <f t="shared" si="0"/>
        <v>0.3782245312852948</v>
      </c>
      <c r="F44" s="24">
        <v>1004.64</v>
      </c>
      <c r="G44" s="2"/>
    </row>
    <row r="45" spans="1:7" ht="99" customHeight="1">
      <c r="A45" s="3">
        <v>7</v>
      </c>
      <c r="B45" s="12" t="s">
        <v>53</v>
      </c>
      <c r="C45" s="4" t="s">
        <v>54</v>
      </c>
      <c r="D45" s="26" t="s">
        <v>48</v>
      </c>
      <c r="E45" s="26">
        <f t="shared" si="0"/>
        <v>0.9326368496348167</v>
      </c>
      <c r="F45" s="24">
        <v>2477.27</v>
      </c>
      <c r="G45" s="2"/>
    </row>
    <row r="46" spans="1:7" ht="60.75" customHeight="1">
      <c r="A46" s="10">
        <v>8</v>
      </c>
      <c r="B46" s="11" t="s">
        <v>55</v>
      </c>
      <c r="C46" s="22" t="s">
        <v>37</v>
      </c>
      <c r="D46" s="26" t="s">
        <v>48</v>
      </c>
      <c r="E46" s="26">
        <f t="shared" si="0"/>
        <v>0</v>
      </c>
      <c r="F46" s="24">
        <v>0</v>
      </c>
      <c r="G46" s="2"/>
    </row>
    <row r="47" spans="1:7" ht="56.25" customHeight="1">
      <c r="A47" s="3">
        <v>9</v>
      </c>
      <c r="B47" s="12" t="s">
        <v>4</v>
      </c>
      <c r="C47" s="22" t="s">
        <v>35</v>
      </c>
      <c r="D47" s="26" t="s">
        <v>48</v>
      </c>
      <c r="E47" s="26">
        <f t="shared" si="0"/>
        <v>3.6501392967397037</v>
      </c>
      <c r="F47" s="24">
        <v>9695.5</v>
      </c>
      <c r="G47" s="2"/>
    </row>
    <row r="48" spans="1:7" ht="36" customHeight="1">
      <c r="A48" s="10">
        <v>10</v>
      </c>
      <c r="B48" s="12" t="s">
        <v>56</v>
      </c>
      <c r="C48" s="25" t="s">
        <v>36</v>
      </c>
      <c r="D48" s="26" t="s">
        <v>48</v>
      </c>
      <c r="E48" s="26">
        <f t="shared" si="0"/>
        <v>0</v>
      </c>
      <c r="F48" s="24">
        <v>0</v>
      </c>
      <c r="G48" s="2"/>
    </row>
    <row r="49" spans="1:7" ht="36" customHeight="1">
      <c r="A49" s="3">
        <v>11</v>
      </c>
      <c r="B49" s="29" t="s">
        <v>62</v>
      </c>
      <c r="C49" s="22" t="s">
        <v>37</v>
      </c>
      <c r="D49" s="26" t="s">
        <v>48</v>
      </c>
      <c r="E49" s="26">
        <f t="shared" si="0"/>
        <v>0</v>
      </c>
      <c r="F49" s="24">
        <v>0</v>
      </c>
      <c r="G49" s="2"/>
    </row>
    <row r="50" spans="1:7" ht="29.25" customHeight="1">
      <c r="A50" s="3"/>
      <c r="B50" s="9" t="s">
        <v>32</v>
      </c>
      <c r="C50" s="4"/>
      <c r="D50" s="27"/>
      <c r="E50" s="28"/>
      <c r="F50" s="19">
        <f>SUM(F39:F49)</f>
        <v>49320.32</v>
      </c>
      <c r="G50" s="2"/>
    </row>
    <row r="52" spans="1:6" ht="23.25" customHeight="1">
      <c r="A52" s="30" t="s">
        <v>64</v>
      </c>
      <c r="B52" s="30"/>
      <c r="C52" s="30"/>
      <c r="D52" s="30"/>
      <c r="E52" s="30"/>
      <c r="F52" s="30"/>
    </row>
    <row r="53" spans="1:6" ht="23.25" customHeight="1">
      <c r="A53" s="13" t="s">
        <v>30</v>
      </c>
      <c r="B53" s="13"/>
      <c r="C53" s="14">
        <f>F50</f>
        <v>49320.32</v>
      </c>
      <c r="D53" s="15" t="s">
        <v>31</v>
      </c>
      <c r="E53" s="13"/>
      <c r="F53" s="14"/>
    </row>
    <row r="54" spans="1:6" ht="23.25" customHeight="1">
      <c r="A54" s="30" t="s">
        <v>65</v>
      </c>
      <c r="B54" s="30"/>
      <c r="C54" s="30"/>
      <c r="D54" s="30"/>
      <c r="E54" s="30"/>
      <c r="F54" s="30"/>
    </row>
    <row r="55" spans="1:6" ht="12.75">
      <c r="A55" s="31" t="s">
        <v>19</v>
      </c>
      <c r="B55" s="31"/>
      <c r="C55" s="31"/>
      <c r="D55" s="31"/>
      <c r="E55" s="31"/>
      <c r="F55" s="31"/>
    </row>
    <row r="56" spans="1:6" ht="20.25">
      <c r="A56" s="16"/>
      <c r="B56" s="15"/>
      <c r="C56" s="15"/>
      <c r="D56" s="15"/>
      <c r="E56" s="17"/>
      <c r="F56" s="15"/>
    </row>
    <row r="57" spans="1:6" ht="20.25">
      <c r="A57" s="30" t="s">
        <v>15</v>
      </c>
      <c r="B57" s="30"/>
      <c r="C57" s="30"/>
      <c r="D57" s="30"/>
      <c r="E57" s="30"/>
      <c r="F57" s="30"/>
    </row>
    <row r="58" spans="1:6" ht="20.25">
      <c r="A58" s="30"/>
      <c r="B58" s="30"/>
      <c r="C58" s="30"/>
      <c r="D58" s="30"/>
      <c r="E58" s="30"/>
      <c r="F58" s="30"/>
    </row>
    <row r="59" spans="1:6" ht="20.25">
      <c r="A59" s="30" t="s">
        <v>16</v>
      </c>
      <c r="B59" s="30"/>
      <c r="C59" s="30"/>
      <c r="D59" s="30"/>
      <c r="E59" s="30"/>
      <c r="F59" s="30"/>
    </row>
    <row r="60" spans="1:6" ht="20.25">
      <c r="A60" s="16"/>
      <c r="B60" s="15"/>
      <c r="C60" s="15"/>
      <c r="D60" s="15"/>
      <c r="E60" s="17"/>
      <c r="F60" s="15"/>
    </row>
    <row r="61" spans="1:6" ht="23.25" customHeight="1">
      <c r="A61" s="30" t="s">
        <v>21</v>
      </c>
      <c r="B61" s="30"/>
      <c r="C61" s="30"/>
      <c r="D61" s="30"/>
      <c r="E61" s="30"/>
      <c r="F61" s="30"/>
    </row>
    <row r="62" spans="1:6" ht="23.25" customHeight="1">
      <c r="A62" s="30" t="s">
        <v>20</v>
      </c>
      <c r="B62" s="30"/>
      <c r="C62" s="30"/>
      <c r="D62" s="30"/>
      <c r="E62" s="30"/>
      <c r="F62" s="30"/>
    </row>
    <row r="63" spans="1:6" ht="20.25">
      <c r="A63" s="16" t="s">
        <v>10</v>
      </c>
      <c r="B63" s="15"/>
      <c r="C63" s="15"/>
      <c r="D63" s="15"/>
      <c r="E63" s="17"/>
      <c r="F63" s="15"/>
    </row>
    <row r="64" spans="1:6" ht="20.25">
      <c r="A64" s="30" t="s">
        <v>14</v>
      </c>
      <c r="B64" s="30"/>
      <c r="C64" s="30"/>
      <c r="D64" s="30"/>
      <c r="E64" s="30"/>
      <c r="F64" s="30"/>
    </row>
    <row r="65" spans="1:6" ht="20.25">
      <c r="A65" s="16" t="s">
        <v>10</v>
      </c>
      <c r="B65" s="15"/>
      <c r="C65" s="15"/>
      <c r="D65" s="15"/>
      <c r="E65" s="17"/>
      <c r="F65" s="15"/>
    </row>
    <row r="66" spans="1:6" ht="23.25" customHeight="1">
      <c r="A66" s="16" t="s">
        <v>40</v>
      </c>
      <c r="B66" s="15"/>
      <c r="C66" s="15"/>
      <c r="D66" s="15"/>
      <c r="E66" s="17"/>
      <c r="F66" s="15"/>
    </row>
    <row r="67" spans="1:6" s="18" customFormat="1" ht="12.75">
      <c r="A67" s="8" t="s">
        <v>41</v>
      </c>
      <c r="B67" s="8"/>
      <c r="C67" s="8"/>
      <c r="D67" s="8"/>
      <c r="E67" s="8"/>
      <c r="F67" s="8"/>
    </row>
    <row r="68" spans="1:6" ht="20.25">
      <c r="A68" s="16" t="s">
        <v>10</v>
      </c>
      <c r="B68" s="15"/>
      <c r="C68" s="15"/>
      <c r="D68" s="15"/>
      <c r="E68" s="17"/>
      <c r="F68" s="15"/>
    </row>
    <row r="69" spans="1:6" ht="23.25" customHeight="1">
      <c r="A69" s="16" t="s">
        <v>42</v>
      </c>
      <c r="B69" s="15"/>
      <c r="C69" s="15"/>
      <c r="D69" s="15"/>
      <c r="E69" s="17"/>
      <c r="F69" s="15"/>
    </row>
    <row r="70" spans="1:6" s="18" customFormat="1" ht="12.75">
      <c r="A70" s="31" t="s">
        <v>43</v>
      </c>
      <c r="B70" s="31"/>
      <c r="C70" s="31"/>
      <c r="D70" s="31"/>
      <c r="E70" s="31"/>
      <c r="F70" s="31"/>
    </row>
  </sheetData>
  <sheetProtection/>
  <mergeCells count="36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70:F70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2022-01-26T07:15:11Z</cp:lastPrinted>
  <dcterms:created xsi:type="dcterms:W3CDTF">1996-10-08T23:32:33Z</dcterms:created>
  <dcterms:modified xsi:type="dcterms:W3CDTF">2022-06-01T05:40:14Z</dcterms:modified>
  <cp:category/>
  <cp:version/>
  <cp:contentType/>
  <cp:contentStatus/>
</cp:coreProperties>
</file>